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2026년\제출(2026~)\"/>
    </mc:Choice>
  </mc:AlternateContent>
  <xr:revisionPtr revIDLastSave="0" documentId="13_ncr:40009_{4E01A036-9058-411B-B6B5-079C1A28C811}" xr6:coauthVersionLast="36" xr6:coauthVersionMax="36" xr10:uidLastSave="{00000000-0000-0000-0000-000000000000}"/>
  <bookViews>
    <workbookView xWindow="480" yWindow="60" windowWidth="18195" windowHeight="11820" activeTab="1"/>
  </bookViews>
  <sheets>
    <sheet name="붙임 제1호 서식 " sheetId="4" r:id="rId1"/>
    <sheet name="붙임 제2호 서식" sheetId="5" r:id="rId2"/>
  </sheets>
  <definedNames>
    <definedName name="_xlnm.Print_Titles" localSheetId="0">'붙임 제1호 서식 '!$4:$6</definedName>
    <definedName name="_xlnm.Print_Titles" localSheetId="1">'붙임 제2호 서식'!$4:$6</definedName>
  </definedNames>
  <calcPr calcId="191029" fullCalcOnLoad="1"/>
</workbook>
</file>

<file path=xl/calcChain.xml><?xml version="1.0" encoding="utf-8"?>
<calcChain xmlns="http://schemas.openxmlformats.org/spreadsheetml/2006/main">
  <c r="K8" i="4" l="1"/>
  <c r="M8" i="4"/>
  <c r="I8" i="5"/>
  <c r="I9" i="5"/>
  <c r="J9" i="5"/>
  <c r="L9" i="5"/>
  <c r="I7" i="5"/>
  <c r="J7" i="5"/>
  <c r="K7" i="4"/>
  <c r="M7" i="4"/>
  <c r="J8" i="5"/>
  <c r="L8" i="5"/>
  <c r="I10" i="5"/>
  <c r="K10" i="5"/>
  <c r="J10" i="5"/>
  <c r="L10" i="5"/>
  <c r="I11" i="5"/>
  <c r="J11" i="5"/>
  <c r="L11" i="5"/>
  <c r="K11" i="5"/>
  <c r="I12" i="5"/>
  <c r="K12" i="5"/>
  <c r="J12" i="5"/>
  <c r="L12" i="5"/>
  <c r="I13" i="5"/>
  <c r="J13" i="5"/>
  <c r="L13" i="5"/>
  <c r="I14" i="5"/>
  <c r="K14" i="5"/>
  <c r="J14" i="5"/>
  <c r="L14" i="5"/>
  <c r="I15" i="5"/>
  <c r="K15" i="5"/>
  <c r="J15" i="5"/>
  <c r="L15" i="5"/>
  <c r="I16" i="5"/>
  <c r="J16" i="5"/>
  <c r="L16" i="5"/>
  <c r="K16" i="5"/>
  <c r="I17" i="5"/>
  <c r="K17" i="5"/>
  <c r="J17" i="5"/>
  <c r="L17" i="5"/>
  <c r="I18" i="5"/>
  <c r="K18" i="5"/>
  <c r="J18" i="5"/>
  <c r="L18" i="5"/>
  <c r="K7" i="5"/>
  <c r="K9" i="4"/>
  <c r="L9" i="4"/>
  <c r="O9" i="4"/>
  <c r="K10" i="4"/>
  <c r="M10" i="4"/>
  <c r="K11" i="4"/>
  <c r="L11" i="4"/>
  <c r="O11" i="4"/>
  <c r="K12" i="4"/>
  <c r="L12" i="4"/>
  <c r="O12" i="4"/>
  <c r="K13" i="4"/>
  <c r="M13" i="4"/>
  <c r="L13" i="4"/>
  <c r="O13" i="4"/>
  <c r="K14" i="4"/>
  <c r="L14" i="4"/>
  <c r="O14" i="4"/>
  <c r="M14" i="4"/>
  <c r="K15" i="4"/>
  <c r="L15" i="4"/>
  <c r="O15" i="4"/>
  <c r="K16" i="4"/>
  <c r="M16" i="4"/>
  <c r="L16" i="4"/>
  <c r="O16" i="4"/>
  <c r="J6" i="4"/>
  <c r="G6" i="5"/>
  <c r="F6" i="5"/>
  <c r="L7" i="4"/>
  <c r="O7" i="4"/>
  <c r="M12" i="4"/>
  <c r="M9" i="4"/>
  <c r="L10" i="4"/>
  <c r="O10" i="4"/>
  <c r="K8" i="5"/>
  <c r="K13" i="5"/>
  <c r="I6" i="5"/>
  <c r="K9" i="5"/>
  <c r="K6" i="5"/>
  <c r="L8" i="4"/>
  <c r="O6" i="4"/>
  <c r="M11" i="4"/>
  <c r="L6" i="4"/>
  <c r="K6" i="4"/>
  <c r="M15" i="4"/>
  <c r="M6" i="4"/>
  <c r="L7" i="5"/>
  <c r="L6" i="5"/>
  <c r="J6" i="5"/>
</calcChain>
</file>

<file path=xl/comments1.xml><?xml version="1.0" encoding="utf-8"?>
<comments xmlns="http://schemas.openxmlformats.org/spreadsheetml/2006/main">
  <authors>
    <author>user</author>
  </authors>
  <commentList>
    <comment ref="P4" authorId="0" shapeId="0">
      <text>
        <r>
          <rPr>
            <b/>
            <sz val="9"/>
            <color indexed="81"/>
            <rFont val="맑은 고딕"/>
            <family val="3"/>
            <charset val="129"/>
          </rPr>
          <t xml:space="preserve">경영체 미등록 대상지는 제외
</t>
        </r>
      </text>
    </comment>
    <comment ref="R8" authorId="0" shapeId="0">
      <text>
        <r>
          <rPr>
            <b/>
            <sz val="9"/>
            <color indexed="81"/>
            <rFont val="돋움"/>
            <family val="3"/>
            <charset val="129"/>
          </rPr>
          <t>판로처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확보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농가는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제외
</t>
        </r>
      </text>
    </comment>
  </commentList>
</comments>
</file>

<file path=xl/sharedStrings.xml><?xml version="1.0" encoding="utf-8"?>
<sst xmlns="http://schemas.openxmlformats.org/spreadsheetml/2006/main" count="81" uniqueCount="55">
  <si>
    <t>연 번</t>
    <phoneticPr fontId="2" type="noConversion"/>
  </si>
  <si>
    <t>신 청 농 가</t>
    <phoneticPr fontId="2" type="noConversion"/>
  </si>
  <si>
    <t>사 업 비(원)</t>
    <phoneticPr fontId="2" type="noConversion"/>
  </si>
  <si>
    <t>보조금신청액(원)</t>
    <phoneticPr fontId="2" type="noConversion"/>
  </si>
  <si>
    <t>이 름</t>
    <phoneticPr fontId="2" type="noConversion"/>
  </si>
  <si>
    <t>주 소</t>
    <phoneticPr fontId="2" type="noConversion"/>
  </si>
  <si>
    <t>생년월일</t>
    <phoneticPr fontId="2" type="noConversion"/>
  </si>
  <si>
    <t>연락처</t>
    <phoneticPr fontId="2" type="noConversion"/>
  </si>
  <si>
    <t>은 행</t>
    <phoneticPr fontId="2" type="noConversion"/>
  </si>
  <si>
    <t>계좌번호</t>
    <phoneticPr fontId="2" type="noConversion"/>
  </si>
  <si>
    <t>필지수</t>
    <phoneticPr fontId="2" type="noConversion"/>
  </si>
  <si>
    <t>파종면적(㎡)</t>
    <phoneticPr fontId="2" type="noConversion"/>
  </si>
  <si>
    <t>계</t>
    <phoneticPr fontId="2" type="noConversion"/>
  </si>
  <si>
    <t>보 조</t>
    <phoneticPr fontId="2" type="noConversion"/>
  </si>
  <si>
    <t>자부담</t>
    <phoneticPr fontId="2" type="noConversion"/>
  </si>
  <si>
    <t>합 계</t>
    <phoneticPr fontId="2" type="noConversion"/>
  </si>
  <si>
    <t>(인)</t>
    <phoneticPr fontId="2" type="noConversion"/>
  </si>
  <si>
    <t>※ 현지점검 시 사업신청 필지가 신청내역과 다를 시 보조금 지급이 불가합니다.</t>
    <phoneticPr fontId="2" type="noConversion"/>
  </si>
  <si>
    <t>공부상면적(㎡)</t>
    <phoneticPr fontId="2" type="noConversion"/>
  </si>
  <si>
    <t>재배품종</t>
    <phoneticPr fontId="2" type="noConversion"/>
  </si>
  <si>
    <t>010-0000-0000</t>
    <phoneticPr fontId="2" type="noConversion"/>
  </si>
  <si>
    <t>농협</t>
    <phoneticPr fontId="2" type="noConversion"/>
  </si>
  <si>
    <t>농 업
경영체
등록
(O,X)</t>
    <phoneticPr fontId="2" type="noConversion"/>
  </si>
  <si>
    <t>계약
재배
(O,X)</t>
    <phoneticPr fontId="2" type="noConversion"/>
  </si>
  <si>
    <t>302-1234-56-7890</t>
    <phoneticPr fontId="2" type="noConversion"/>
  </si>
  <si>
    <t>덕선1길 60</t>
    <phoneticPr fontId="2" type="noConversion"/>
  </si>
  <si>
    <t>덕선리 183-2</t>
    <phoneticPr fontId="2" type="noConversion"/>
  </si>
  <si>
    <t>덕선리 183-3</t>
    <phoneticPr fontId="2" type="noConversion"/>
  </si>
  <si>
    <t>덕선리 190-1</t>
    <phoneticPr fontId="2" type="noConversion"/>
  </si>
  <si>
    <t>금강밀</t>
    <phoneticPr fontId="2" type="noConversion"/>
  </si>
  <si>
    <t>O</t>
    <phoneticPr fontId="2" type="noConversion"/>
  </si>
  <si>
    <t>[     읍면]</t>
    <phoneticPr fontId="2" type="noConversion"/>
  </si>
  <si>
    <t>[붙임 제2호 서식]</t>
    <phoneticPr fontId="2" type="noConversion"/>
  </si>
  <si>
    <t>[붙임 제1호 서식]</t>
    <phoneticPr fontId="2" type="noConversion"/>
  </si>
  <si>
    <t>고성군수 귀하</t>
    <phoneticPr fontId="2" type="noConversion"/>
  </si>
  <si>
    <t>ㅇㅇㅇ</t>
    <phoneticPr fontId="2" type="noConversion"/>
  </si>
  <si>
    <t>신 청 필 지</t>
    <phoneticPr fontId="2" type="noConversion"/>
  </si>
  <si>
    <t>신 청 필 지</t>
    <phoneticPr fontId="2" type="noConversion"/>
  </si>
  <si>
    <t>비고</t>
    <phoneticPr fontId="2" type="noConversion"/>
  </si>
  <si>
    <t>[          읍면]</t>
    <phoneticPr fontId="2" type="noConversion"/>
  </si>
  <si>
    <t>※ 사업비: ha당 400천원(보조 280, 자부담 120)</t>
    <phoneticPr fontId="2" type="noConversion"/>
  </si>
  <si>
    <t>※ 종자, 비료 구입에 관한 영수증 첨부(밀 파종면적 10a당 40,000원 기준) ※ 사진대장 첨부(농자재, 대표필지 파종현황 각 1부)</t>
    <phoneticPr fontId="2" type="noConversion"/>
  </si>
  <si>
    <t>면적(㎡)*28원</t>
    <phoneticPr fontId="2" type="noConversion"/>
  </si>
  <si>
    <t>X</t>
    <phoneticPr fontId="2" type="noConversion"/>
  </si>
  <si>
    <t>판매처 확보 계약서 첨부</t>
    <phoneticPr fontId="2" type="noConversion"/>
  </si>
  <si>
    <t>농자재
구매금액
(원)</t>
    <phoneticPr fontId="2" type="noConversion"/>
  </si>
  <si>
    <t>302-1234-56-7891</t>
    <phoneticPr fontId="2" type="noConversion"/>
  </si>
  <si>
    <t>읍면:</t>
    <phoneticPr fontId="2" type="noConversion"/>
  </si>
  <si>
    <t>성명:</t>
    <phoneticPr fontId="2" type="noConversion"/>
  </si>
  <si>
    <t>2026년 우리밀 육성 지원사업 신청현황</t>
    <phoneticPr fontId="2" type="noConversion"/>
  </si>
  <si>
    <t>2026년 우리밀 육성 지원사업 신청필지 현황 대장</t>
    <phoneticPr fontId="2" type="noConversion"/>
  </si>
  <si>
    <t>2026년     월     일</t>
    <phoneticPr fontId="2" type="noConversion"/>
  </si>
  <si>
    <t>위와 같이 2026년도 우리밀 육성 지원 농가별 파종이 완료되었음을 확인합니다.</t>
    <phoneticPr fontId="2" type="noConversion"/>
  </si>
  <si>
    <t>박진영</t>
    <phoneticPr fontId="2" type="noConversion"/>
  </si>
  <si>
    <t>김유정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</si>
</sst>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38">
    <font>
      <sz val="11"/>
      <color theme="1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11"/>
      <name val="돋움"/>
      <family val="3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b/>
      <sz val="9"/>
      <color indexed="81"/>
      <name val="Tahoma"/>
      <family val="2"/>
    </font>
    <font>
      <b/>
      <sz val="9"/>
      <color indexed="81"/>
      <name val="맑은 고딕"/>
      <family val="3"/>
      <charset val="129"/>
    </font>
    <font>
      <b/>
      <sz val="9"/>
      <color indexed="81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i/>
      <sz val="11"/>
      <color rgb="FF0000FF"/>
      <name val="맑은 고딕"/>
      <family val="3"/>
      <charset val="129"/>
      <scheme val="minor"/>
    </font>
    <font>
      <sz val="11"/>
      <color rgb="FF0000FF"/>
      <name val="맑은 고딕"/>
      <family val="3"/>
      <charset val="129"/>
      <scheme val="minor"/>
    </font>
    <font>
      <b/>
      <sz val="20"/>
      <name val="맑은 고딕"/>
      <family val="3"/>
      <charset val="129"/>
      <scheme val="major"/>
    </font>
    <font>
      <sz val="15"/>
      <color theme="1"/>
      <name val="맑은 고딕"/>
      <family val="3"/>
      <charset val="129"/>
      <scheme val="minor"/>
    </font>
    <font>
      <sz val="11"/>
      <color rgb="FF0066FF"/>
      <name val="맑은 고딕"/>
      <family val="3"/>
      <charset val="129"/>
      <scheme val="minor"/>
    </font>
    <font>
      <i/>
      <sz val="11"/>
      <color rgb="FF0066FF"/>
      <name val="맑은 고딕"/>
      <family val="3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b/>
      <sz val="15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2"/>
      <color rgb="FFFF0000"/>
      <name val="맑은 고딕"/>
      <family val="3"/>
      <charset val="129"/>
      <scheme val="minor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4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86">
    <xf numFmtId="0" fontId="0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0" borderId="1" applyNumberFormat="0" applyAlignment="0" applyProtection="0">
      <alignment vertical="center"/>
    </xf>
    <xf numFmtId="0" fontId="7" fillId="20" borderId="1" applyNumberFormat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3" borderId="3" applyNumberFormat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7" borderId="1" applyNumberFormat="0" applyAlignment="0" applyProtection="0">
      <alignment vertical="center"/>
    </xf>
    <xf numFmtId="0" fontId="14" fillId="7" borderId="1" applyNumberFormat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0" fillId="20" borderId="9" applyNumberFormat="0" applyAlignment="0" applyProtection="0">
      <alignment vertical="center"/>
    </xf>
    <xf numFmtId="0" fontId="20" fillId="20" borderId="9" applyNumberFormat="0" applyAlignment="0" applyProtection="0">
      <alignment vertical="center"/>
    </xf>
    <xf numFmtId="0" fontId="3" fillId="0" borderId="0"/>
  </cellStyleXfs>
  <cellXfs count="97">
    <xf numFmtId="0" fontId="0" fillId="0" borderId="0" xfId="0">
      <alignment vertical="center"/>
    </xf>
    <xf numFmtId="0" fontId="0" fillId="0" borderId="10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1" xfId="0" applyFont="1" applyBorder="1" applyAlignment="1">
      <alignment horizontal="right" vertical="center"/>
    </xf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14" xfId="0" applyFont="1" applyBorder="1">
      <alignment vertical="center"/>
    </xf>
    <xf numFmtId="0" fontId="0" fillId="0" borderId="10" xfId="0" applyFont="1" applyBorder="1">
      <alignment vertical="center"/>
    </xf>
    <xf numFmtId="0" fontId="0" fillId="0" borderId="12" xfId="0" applyFont="1" applyBorder="1">
      <alignment vertical="center"/>
    </xf>
    <xf numFmtId="0" fontId="0" fillId="0" borderId="0" xfId="0" applyFont="1">
      <alignment vertical="center"/>
    </xf>
    <xf numFmtId="0" fontId="0" fillId="0" borderId="13" xfId="0" applyFont="1" applyBorder="1" applyAlignment="1">
      <alignment horizontal="right" vertical="center"/>
    </xf>
    <xf numFmtId="41" fontId="24" fillId="0" borderId="15" xfId="70" applyFont="1" applyBorder="1" applyAlignment="1">
      <alignment horizontal="center" vertical="center"/>
    </xf>
    <xf numFmtId="41" fontId="24" fillId="0" borderId="16" xfId="70" applyFont="1" applyBorder="1" applyAlignment="1">
      <alignment horizontal="center" vertical="center"/>
    </xf>
    <xf numFmtId="41" fontId="24" fillId="0" borderId="10" xfId="70" applyFont="1" applyBorder="1" applyAlignment="1">
      <alignment horizontal="center" vertical="center"/>
    </xf>
    <xf numFmtId="41" fontId="24" fillId="0" borderId="12" xfId="70" applyFont="1" applyBorder="1" applyAlignment="1">
      <alignment horizontal="center" vertical="center"/>
    </xf>
    <xf numFmtId="0" fontId="26" fillId="0" borderId="0" xfId="85" applyFont="1" applyAlignment="1"/>
    <xf numFmtId="0" fontId="27" fillId="0" borderId="0" xfId="85" applyFont="1" applyAlignment="1"/>
    <xf numFmtId="41" fontId="28" fillId="0" borderId="14" xfId="70" applyFont="1" applyBorder="1" applyAlignment="1">
      <alignment horizontal="center" vertical="center"/>
    </xf>
    <xf numFmtId="0" fontId="0" fillId="0" borderId="10" xfId="0" applyFont="1" applyBorder="1" applyAlignment="1">
      <alignment horizontal="left" vertical="center"/>
    </xf>
    <xf numFmtId="0" fontId="0" fillId="0" borderId="12" xfId="0" applyFont="1" applyBorder="1" applyAlignment="1">
      <alignment horizontal="left" vertical="center"/>
    </xf>
    <xf numFmtId="0" fontId="0" fillId="0" borderId="14" xfId="0" applyFont="1" applyBorder="1" applyAlignment="1">
      <alignment horizontal="left" vertical="center"/>
    </xf>
    <xf numFmtId="0" fontId="28" fillId="0" borderId="17" xfId="0" applyFont="1" applyBorder="1" applyAlignment="1">
      <alignment horizontal="left" vertical="center"/>
    </xf>
    <xf numFmtId="0" fontId="28" fillId="0" borderId="10" xfId="0" applyFont="1" applyBorder="1" applyAlignment="1">
      <alignment horizontal="left" vertical="center"/>
    </xf>
    <xf numFmtId="41" fontId="28" fillId="0" borderId="10" xfId="70" applyFont="1" applyBorder="1" applyAlignment="1">
      <alignment horizontal="center" vertical="center"/>
    </xf>
    <xf numFmtId="41" fontId="29" fillId="0" borderId="18" xfId="70" applyFont="1" applyFill="1" applyBorder="1" applyAlignment="1">
      <alignment horizontal="center" vertical="center"/>
    </xf>
    <xf numFmtId="41" fontId="29" fillId="0" borderId="11" xfId="70" applyFont="1" applyFill="1" applyBorder="1" applyAlignment="1">
      <alignment horizontal="center" vertical="center"/>
    </xf>
    <xf numFmtId="0" fontId="30" fillId="0" borderId="0" xfId="85" applyFont="1" applyAlignment="1">
      <alignment vertical="center"/>
    </xf>
    <xf numFmtId="41" fontId="24" fillId="0" borderId="11" xfId="70" applyFont="1" applyFill="1" applyBorder="1" applyAlignment="1">
      <alignment horizontal="center" vertical="center"/>
    </xf>
    <xf numFmtId="41" fontId="24" fillId="0" borderId="13" xfId="70" applyFont="1" applyFill="1" applyBorder="1" applyAlignment="1">
      <alignment horizontal="center" vertical="center"/>
    </xf>
    <xf numFmtId="41" fontId="28" fillId="24" borderId="14" xfId="70" applyFont="1" applyFill="1" applyBorder="1" applyAlignment="1">
      <alignment horizontal="center" vertical="center"/>
    </xf>
    <xf numFmtId="41" fontId="28" fillId="24" borderId="19" xfId="70" applyFont="1" applyFill="1" applyBorder="1" applyAlignment="1">
      <alignment horizontal="center" vertical="center"/>
    </xf>
    <xf numFmtId="41" fontId="28" fillId="24" borderId="20" xfId="70" applyFont="1" applyFill="1" applyBorder="1" applyAlignment="1">
      <alignment horizontal="center" vertical="center"/>
    </xf>
    <xf numFmtId="41" fontId="28" fillId="24" borderId="21" xfId="70" applyFont="1" applyFill="1" applyBorder="1" applyAlignment="1">
      <alignment horizontal="center" vertical="center"/>
    </xf>
    <xf numFmtId="41" fontId="28" fillId="24" borderId="22" xfId="70" applyFont="1" applyFill="1" applyBorder="1" applyAlignment="1">
      <alignment horizontal="center" vertical="center"/>
    </xf>
    <xf numFmtId="41" fontId="28" fillId="24" borderId="23" xfId="70" applyFont="1" applyFill="1" applyBorder="1" applyAlignment="1">
      <alignment horizontal="center" vertical="center"/>
    </xf>
    <xf numFmtId="0" fontId="25" fillId="25" borderId="24" xfId="0" applyFont="1" applyFill="1" applyBorder="1" applyAlignment="1">
      <alignment horizontal="center" vertical="center" shrinkToFit="1"/>
    </xf>
    <xf numFmtId="0" fontId="25" fillId="25" borderId="25" xfId="0" applyFont="1" applyFill="1" applyBorder="1" applyAlignment="1">
      <alignment horizontal="center" vertical="center"/>
    </xf>
    <xf numFmtId="0" fontId="25" fillId="25" borderId="26" xfId="0" applyFont="1" applyFill="1" applyBorder="1" applyAlignment="1">
      <alignment horizontal="center" vertical="center"/>
    </xf>
    <xf numFmtId="0" fontId="25" fillId="25" borderId="27" xfId="0" applyFont="1" applyFill="1" applyBorder="1" applyAlignment="1">
      <alignment horizontal="center" vertical="center"/>
    </xf>
    <xf numFmtId="0" fontId="25" fillId="25" borderId="28" xfId="0" applyFont="1" applyFill="1" applyBorder="1" applyAlignment="1">
      <alignment horizontal="center" vertical="center" shrinkToFit="1"/>
    </xf>
    <xf numFmtId="0" fontId="0" fillId="24" borderId="21" xfId="0" applyFont="1" applyFill="1" applyBorder="1" applyAlignment="1">
      <alignment horizontal="center" vertical="center"/>
    </xf>
    <xf numFmtId="0" fontId="0" fillId="26" borderId="21" xfId="0" applyFont="1" applyFill="1" applyBorder="1" applyAlignment="1">
      <alignment horizontal="center" vertical="center"/>
    </xf>
    <xf numFmtId="41" fontId="24" fillId="26" borderId="21" xfId="70" applyFont="1" applyFill="1" applyBorder="1" applyAlignment="1">
      <alignment horizontal="center" vertical="center"/>
    </xf>
    <xf numFmtId="41" fontId="24" fillId="26" borderId="22" xfId="70" applyFont="1" applyFill="1" applyBorder="1" applyAlignment="1">
      <alignment horizontal="center" vertical="center"/>
    </xf>
    <xf numFmtId="41" fontId="24" fillId="26" borderId="29" xfId="70" applyFont="1" applyFill="1" applyBorder="1" applyAlignment="1">
      <alignment horizontal="center" vertical="center"/>
    </xf>
    <xf numFmtId="41" fontId="24" fillId="26" borderId="30" xfId="70" applyFont="1" applyFill="1" applyBorder="1" applyAlignment="1">
      <alignment horizontal="center" vertical="center"/>
    </xf>
    <xf numFmtId="0" fontId="0" fillId="26" borderId="21" xfId="0" applyFont="1" applyFill="1" applyBorder="1">
      <alignment vertical="center"/>
    </xf>
    <xf numFmtId="0" fontId="25" fillId="25" borderId="31" xfId="0" applyFont="1" applyFill="1" applyBorder="1" applyAlignment="1">
      <alignment horizontal="center" vertical="center" wrapText="1"/>
    </xf>
    <xf numFmtId="0" fontId="25" fillId="25" borderId="32" xfId="0" applyFont="1" applyFill="1" applyBorder="1" applyAlignment="1">
      <alignment horizontal="center" vertical="center"/>
    </xf>
    <xf numFmtId="0" fontId="25" fillId="25" borderId="28" xfId="0" applyFont="1" applyFill="1" applyBorder="1" applyAlignment="1">
      <alignment horizontal="center" vertical="center" wrapText="1"/>
    </xf>
    <xf numFmtId="0" fontId="31" fillId="0" borderId="0" xfId="0" applyFont="1" applyAlignment="1">
      <alignment horizontal="center" vertical="center"/>
    </xf>
    <xf numFmtId="0" fontId="32" fillId="0" borderId="10" xfId="0" applyFont="1" applyBorder="1" applyAlignment="1">
      <alignment horizontal="center" vertical="center"/>
    </xf>
    <xf numFmtId="0" fontId="32" fillId="0" borderId="11" xfId="0" applyFont="1" applyBorder="1" applyAlignment="1">
      <alignment horizontal="center" vertical="center"/>
    </xf>
    <xf numFmtId="41" fontId="33" fillId="24" borderId="20" xfId="70" applyFont="1" applyFill="1" applyBorder="1" applyAlignment="1">
      <alignment horizontal="center" vertical="center"/>
    </xf>
    <xf numFmtId="0" fontId="32" fillId="24" borderId="21" xfId="0" applyFont="1" applyFill="1" applyBorder="1" applyAlignment="1">
      <alignment horizontal="center" vertical="center"/>
    </xf>
    <xf numFmtId="41" fontId="32" fillId="24" borderId="33" xfId="70" applyFont="1" applyFill="1" applyBorder="1" applyAlignment="1">
      <alignment horizontal="center" vertical="center"/>
    </xf>
    <xf numFmtId="41" fontId="32" fillId="24" borderId="22" xfId="70" applyFont="1" applyFill="1" applyBorder="1" applyAlignment="1">
      <alignment horizontal="center" vertical="center"/>
    </xf>
    <xf numFmtId="41" fontId="32" fillId="24" borderId="29" xfId="70" applyFont="1" applyFill="1" applyBorder="1" applyAlignment="1">
      <alignment horizontal="center" vertical="center"/>
    </xf>
    <xf numFmtId="0" fontId="32" fillId="24" borderId="34" xfId="0" applyFont="1" applyFill="1" applyBorder="1" applyAlignment="1">
      <alignment horizontal="center" vertical="center"/>
    </xf>
    <xf numFmtId="0" fontId="32" fillId="24" borderId="21" xfId="0" applyFont="1" applyFill="1" applyBorder="1">
      <alignment vertical="center"/>
    </xf>
    <xf numFmtId="0" fontId="33" fillId="0" borderId="14" xfId="0" applyFont="1" applyBorder="1" applyAlignment="1">
      <alignment horizontal="center" vertical="center"/>
    </xf>
    <xf numFmtId="0" fontId="33" fillId="0" borderId="14" xfId="0" applyFont="1" applyBorder="1" applyAlignment="1">
      <alignment horizontal="left" vertical="center"/>
    </xf>
    <xf numFmtId="41" fontId="33" fillId="0" borderId="35" xfId="70" applyFont="1" applyBorder="1" applyAlignment="1">
      <alignment horizontal="center" vertical="center"/>
    </xf>
    <xf numFmtId="41" fontId="33" fillId="24" borderId="14" xfId="70" applyFont="1" applyFill="1" applyBorder="1" applyAlignment="1">
      <alignment horizontal="center" vertical="center"/>
    </xf>
    <xf numFmtId="41" fontId="33" fillId="24" borderId="19" xfId="70" applyFont="1" applyFill="1" applyBorder="1" applyAlignment="1">
      <alignment horizontal="center" vertical="center"/>
    </xf>
    <xf numFmtId="0" fontId="32" fillId="0" borderId="36" xfId="0" applyFont="1" applyBorder="1" applyAlignment="1">
      <alignment horizontal="center" vertical="center"/>
    </xf>
    <xf numFmtId="0" fontId="32" fillId="0" borderId="14" xfId="0" applyFont="1" applyBorder="1" applyAlignment="1">
      <alignment horizontal="center" vertical="center"/>
    </xf>
    <xf numFmtId="0" fontId="32" fillId="0" borderId="36" xfId="0" applyFont="1" applyBorder="1" applyAlignment="1">
      <alignment horizontal="right" vertical="center"/>
    </xf>
    <xf numFmtId="0" fontId="25" fillId="25" borderId="42" xfId="0" applyFont="1" applyFill="1" applyBorder="1" applyAlignment="1">
      <alignment horizontal="center" vertical="center"/>
    </xf>
    <xf numFmtId="0" fontId="25" fillId="25" borderId="43" xfId="0" applyFont="1" applyFill="1" applyBorder="1" applyAlignment="1">
      <alignment horizontal="center" vertical="center"/>
    </xf>
    <xf numFmtId="0" fontId="25" fillId="25" borderId="44" xfId="0" applyFont="1" applyFill="1" applyBorder="1" applyAlignment="1">
      <alignment horizontal="center" vertical="center"/>
    </xf>
    <xf numFmtId="0" fontId="25" fillId="25" borderId="45" xfId="0" applyFont="1" applyFill="1" applyBorder="1" applyAlignment="1">
      <alignment horizontal="center" vertical="center"/>
    </xf>
    <xf numFmtId="0" fontId="25" fillId="25" borderId="31" xfId="0" applyFont="1" applyFill="1" applyBorder="1" applyAlignment="1">
      <alignment horizontal="center" vertical="center" wrapText="1"/>
    </xf>
    <xf numFmtId="0" fontId="25" fillId="25" borderId="46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36" fillId="0" borderId="0" xfId="0" applyFont="1" applyAlignment="1">
      <alignment horizontal="left" vertical="center"/>
    </xf>
    <xf numFmtId="0" fontId="37" fillId="0" borderId="0" xfId="0" applyFont="1" applyAlignment="1">
      <alignment horizontal="left" vertical="center"/>
    </xf>
    <xf numFmtId="0" fontId="34" fillId="0" borderId="0" xfId="0" applyFont="1" applyAlignment="1">
      <alignment horizontal="center" vertical="center"/>
    </xf>
    <xf numFmtId="0" fontId="25" fillId="25" borderId="37" xfId="0" applyFont="1" applyFill="1" applyBorder="1" applyAlignment="1">
      <alignment horizontal="center" vertical="center" wrapText="1"/>
    </xf>
    <xf numFmtId="0" fontId="25" fillId="25" borderId="38" xfId="0" applyFont="1" applyFill="1" applyBorder="1" applyAlignment="1">
      <alignment horizontal="center" vertical="center"/>
    </xf>
    <xf numFmtId="0" fontId="25" fillId="25" borderId="39" xfId="0" applyFont="1" applyFill="1" applyBorder="1" applyAlignment="1">
      <alignment horizontal="center" vertical="center" wrapText="1"/>
    </xf>
    <xf numFmtId="0" fontId="25" fillId="25" borderId="40" xfId="0" applyFont="1" applyFill="1" applyBorder="1" applyAlignment="1">
      <alignment horizontal="center" vertical="center" wrapText="1"/>
    </xf>
    <xf numFmtId="0" fontId="25" fillId="25" borderId="41" xfId="0" applyFont="1" applyFill="1" applyBorder="1" applyAlignment="1">
      <alignment horizontal="center" vertical="center"/>
    </xf>
    <xf numFmtId="0" fontId="35" fillId="0" borderId="0" xfId="0" applyFont="1" applyAlignment="1">
      <alignment horizontal="right" vertical="center"/>
    </xf>
    <xf numFmtId="0" fontId="25" fillId="25" borderId="17" xfId="0" applyFont="1" applyFill="1" applyBorder="1" applyAlignment="1">
      <alignment horizontal="center" vertical="center"/>
    </xf>
    <xf numFmtId="0" fontId="25" fillId="25" borderId="32" xfId="0" applyFont="1" applyFill="1" applyBorder="1">
      <alignment vertical="center"/>
    </xf>
    <xf numFmtId="0" fontId="0" fillId="0" borderId="0" xfId="0" applyFont="1" applyFill="1" applyBorder="1" applyAlignment="1">
      <alignment horizontal="center" vertical="center"/>
    </xf>
    <xf numFmtId="0" fontId="28" fillId="0" borderId="17" xfId="0" applyFont="1" applyBorder="1" applyAlignment="1">
      <alignment horizontal="center" vertical="center"/>
    </xf>
    <xf numFmtId="0" fontId="28" fillId="0" borderId="48" xfId="0" applyFont="1" applyBorder="1" applyAlignment="1">
      <alignment horizontal="center" vertical="center"/>
    </xf>
    <xf numFmtId="0" fontId="28" fillId="0" borderId="14" xfId="0" applyFont="1" applyBorder="1" applyAlignment="1">
      <alignment horizontal="center" vertical="center"/>
    </xf>
    <xf numFmtId="0" fontId="31" fillId="0" borderId="0" xfId="0" applyFont="1" applyFill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25" fillId="25" borderId="37" xfId="0" applyFont="1" applyFill="1" applyBorder="1" applyAlignment="1">
      <alignment horizontal="center" vertical="center"/>
    </xf>
    <xf numFmtId="0" fontId="25" fillId="25" borderId="32" xfId="0" applyFont="1" applyFill="1" applyBorder="1" applyAlignment="1">
      <alignment horizontal="center" vertical="center"/>
    </xf>
    <xf numFmtId="0" fontId="25" fillId="25" borderId="47" xfId="0" applyFont="1" applyFill="1" applyBorder="1" applyAlignment="1">
      <alignment horizontal="center" vertical="center"/>
    </xf>
  </cellXfs>
  <cellStyles count="86">
    <cellStyle name="20% - 강조색1 2" xfId="1"/>
    <cellStyle name="20% - 강조색1 2 2" xfId="2"/>
    <cellStyle name="20% - 강조색1 2 3" xfId="3"/>
    <cellStyle name="20% - 강조색1 2 4" xfId="4"/>
    <cellStyle name="20% - 강조색2 2" xfId="5"/>
    <cellStyle name="20% - 강조색2 2 2" xfId="6"/>
    <cellStyle name="20% - 강조색2 2 3" xfId="7"/>
    <cellStyle name="20% - 강조색2 2 4" xfId="8"/>
    <cellStyle name="20% - 강조색3 2" xfId="9"/>
    <cellStyle name="20% - 강조색3 2 2" xfId="10"/>
    <cellStyle name="20% - 강조색3 2 3" xfId="11"/>
    <cellStyle name="20% - 강조색3 2 4" xfId="12"/>
    <cellStyle name="20% - 강조색4 2" xfId="13"/>
    <cellStyle name="20% - 강조색4 2 2" xfId="14"/>
    <cellStyle name="20% - 강조색4 2 3" xfId="15"/>
    <cellStyle name="20% - 강조색4 2 4" xfId="16"/>
    <cellStyle name="20% - 강조색5 2" xfId="17"/>
    <cellStyle name="20% - 강조색5 2 2" xfId="18"/>
    <cellStyle name="20% - 강조색5 2 3" xfId="19"/>
    <cellStyle name="20% - 강조색5 2 4" xfId="20"/>
    <cellStyle name="20% - 강조색6 2" xfId="21"/>
    <cellStyle name="20% - 강조색6 2 2" xfId="22"/>
    <cellStyle name="20% - 강조색6 2 3" xfId="23"/>
    <cellStyle name="20% - 강조색6 2 4" xfId="24"/>
    <cellStyle name="40% - 강조색1 2" xfId="25"/>
    <cellStyle name="40% - 강조색1 2 2" xfId="26"/>
    <cellStyle name="40% - 강조색1 2 3" xfId="27"/>
    <cellStyle name="40% - 강조색1 2 4" xfId="28"/>
    <cellStyle name="40% - 강조색2 2" xfId="29"/>
    <cellStyle name="40% - 강조색2 2 2" xfId="30"/>
    <cellStyle name="40% - 강조색2 2 3" xfId="31"/>
    <cellStyle name="40% - 강조색2 2 4" xfId="32"/>
    <cellStyle name="40% - 강조색3 2" xfId="33"/>
    <cellStyle name="40% - 강조색3 2 2" xfId="34"/>
    <cellStyle name="40% - 강조색3 2 3" xfId="35"/>
    <cellStyle name="40% - 강조색3 2 4" xfId="36"/>
    <cellStyle name="40% - 강조색4 2" xfId="37"/>
    <cellStyle name="40% - 강조색4 2 2" xfId="38"/>
    <cellStyle name="40% - 강조색4 2 3" xfId="39"/>
    <cellStyle name="40% - 강조색4 2 4" xfId="40"/>
    <cellStyle name="40% - 강조색5 2" xfId="41"/>
    <cellStyle name="40% - 강조색5 2 2" xfId="42"/>
    <cellStyle name="40% - 강조색5 2 3" xfId="43"/>
    <cellStyle name="40% - 강조색5 2 4" xfId="44"/>
    <cellStyle name="40% - 강조색6 2" xfId="45"/>
    <cellStyle name="40% - 강조색6 2 2" xfId="46"/>
    <cellStyle name="40% - 강조색6 2 3" xfId="47"/>
    <cellStyle name="40% - 강조색6 2 4" xfId="48"/>
    <cellStyle name="60% - 강조색1 2" xfId="49"/>
    <cellStyle name="60% - 강조색2 2" xfId="50"/>
    <cellStyle name="60% - 강조색3 2" xfId="51"/>
    <cellStyle name="60% - 강조색4 2" xfId="52"/>
    <cellStyle name="60% - 강조색5 2" xfId="53"/>
    <cellStyle name="60% - 강조색6 2" xfId="54"/>
    <cellStyle name="강조색1 2" xfId="55"/>
    <cellStyle name="강조색2 2" xfId="56"/>
    <cellStyle name="강조색3 2" xfId="57"/>
    <cellStyle name="강조색4 2" xfId="58"/>
    <cellStyle name="강조색5 2" xfId="59"/>
    <cellStyle name="강조색6 2" xfId="60"/>
    <cellStyle name="경고문 2" xfId="61"/>
    <cellStyle name="계산 2" xfId="62"/>
    <cellStyle name="계산 3" xfId="63"/>
    <cellStyle name="나쁨 2" xfId="64"/>
    <cellStyle name="메모 2" xfId="65"/>
    <cellStyle name="메모 3" xfId="66"/>
    <cellStyle name="보통 2" xfId="67"/>
    <cellStyle name="설명 텍스트 2" xfId="68"/>
    <cellStyle name="셀 확인 2" xfId="69"/>
    <cellStyle name="쉼표 [0]" xfId="70" builtinId="6"/>
    <cellStyle name="쉼표 [0] 2" xfId="71"/>
    <cellStyle name="연결된 셀 2" xfId="72"/>
    <cellStyle name="요약 2" xfId="73"/>
    <cellStyle name="요약 3" xfId="74"/>
    <cellStyle name="입력 2" xfId="75"/>
    <cellStyle name="입력 3" xfId="76"/>
    <cellStyle name="제목 1 2" xfId="77"/>
    <cellStyle name="제목 2 2" xfId="78"/>
    <cellStyle name="제목 3 2" xfId="79"/>
    <cellStyle name="제목 4 2" xfId="80"/>
    <cellStyle name="제목 5" xfId="81"/>
    <cellStyle name="좋음 2" xfId="82"/>
    <cellStyle name="출력 2" xfId="83"/>
    <cellStyle name="출력 3" xfId="84"/>
    <cellStyle name="표준" xfId="0" builtinId="0"/>
    <cellStyle name="표준 2" xfId="8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R19"/>
  <sheetViews>
    <sheetView zoomScale="85" zoomScaleNormal="85" workbookViewId="0">
      <selection activeCell="H24" sqref="H24"/>
    </sheetView>
  </sheetViews>
  <sheetFormatPr defaultRowHeight="16.5"/>
  <cols>
    <col min="1" max="1" width="1.625" style="10" customWidth="1"/>
    <col min="2" max="2" width="5.625" style="10" customWidth="1"/>
    <col min="3" max="3" width="7.625" style="10" customWidth="1"/>
    <col min="4" max="4" width="16.625" style="10" customWidth="1"/>
    <col min="5" max="5" width="7.625" style="10" customWidth="1"/>
    <col min="6" max="6" width="14.125" style="10" customWidth="1"/>
    <col min="7" max="7" width="7.625" style="10" customWidth="1"/>
    <col min="8" max="8" width="17.625" style="10" customWidth="1"/>
    <col min="9" max="9" width="6.625" style="10" customWidth="1"/>
    <col min="10" max="10" width="10.875" style="10" customWidth="1"/>
    <col min="11" max="14" width="11.625" style="10" customWidth="1"/>
    <col min="15" max="15" width="15.625" style="10" customWidth="1"/>
    <col min="16" max="17" width="6.625" style="10" customWidth="1"/>
    <col min="18" max="18" width="23.5" style="10" bestFit="1" customWidth="1"/>
  </cols>
  <sheetData>
    <row r="1" spans="2:18" ht="20.100000000000001" customHeight="1">
      <c r="B1" s="75" t="s">
        <v>33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</row>
    <row r="2" spans="2:18" ht="35.1" customHeight="1">
      <c r="B2" s="79" t="s">
        <v>49</v>
      </c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</row>
    <row r="3" spans="2:18" ht="30" customHeight="1" thickBot="1">
      <c r="B3" s="85" t="s">
        <v>31</v>
      </c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</row>
    <row r="4" spans="2:18" ht="35.1" customHeight="1">
      <c r="B4" s="86" t="s">
        <v>0</v>
      </c>
      <c r="C4" s="69" t="s">
        <v>1</v>
      </c>
      <c r="D4" s="70"/>
      <c r="E4" s="70"/>
      <c r="F4" s="70"/>
      <c r="G4" s="70"/>
      <c r="H4" s="71"/>
      <c r="I4" s="84" t="s">
        <v>37</v>
      </c>
      <c r="J4" s="69"/>
      <c r="K4" s="69" t="s">
        <v>2</v>
      </c>
      <c r="L4" s="70"/>
      <c r="M4" s="72"/>
      <c r="N4" s="73" t="s">
        <v>45</v>
      </c>
      <c r="O4" s="36" t="s">
        <v>3</v>
      </c>
      <c r="P4" s="82" t="s">
        <v>22</v>
      </c>
      <c r="Q4" s="80" t="s">
        <v>23</v>
      </c>
      <c r="R4" s="82" t="s">
        <v>38</v>
      </c>
    </row>
    <row r="5" spans="2:18" ht="35.1" customHeight="1" thickBot="1">
      <c r="B5" s="87"/>
      <c r="C5" s="37" t="s">
        <v>4</v>
      </c>
      <c r="D5" s="37" t="s">
        <v>5</v>
      </c>
      <c r="E5" s="37" t="s">
        <v>6</v>
      </c>
      <c r="F5" s="37" t="s">
        <v>7</v>
      </c>
      <c r="G5" s="37" t="s">
        <v>8</v>
      </c>
      <c r="H5" s="37" t="s">
        <v>9</v>
      </c>
      <c r="I5" s="37" t="s">
        <v>10</v>
      </c>
      <c r="J5" s="38" t="s">
        <v>11</v>
      </c>
      <c r="K5" s="37" t="s">
        <v>12</v>
      </c>
      <c r="L5" s="37" t="s">
        <v>13</v>
      </c>
      <c r="M5" s="39" t="s">
        <v>14</v>
      </c>
      <c r="N5" s="74"/>
      <c r="O5" s="40" t="s">
        <v>42</v>
      </c>
      <c r="P5" s="83"/>
      <c r="Q5" s="81"/>
      <c r="R5" s="83"/>
    </row>
    <row r="6" spans="2:18" ht="27" customHeight="1" thickTop="1">
      <c r="B6" s="41" t="s">
        <v>15</v>
      </c>
      <c r="C6" s="55"/>
      <c r="D6" s="55"/>
      <c r="E6" s="55"/>
      <c r="F6" s="55"/>
      <c r="G6" s="55"/>
      <c r="H6" s="55"/>
      <c r="I6" s="55"/>
      <c r="J6" s="56">
        <f>SUM(J7:J16)</f>
        <v>124000</v>
      </c>
      <c r="K6" s="56">
        <f>SUM(K7:K16)</f>
        <v>4960000</v>
      </c>
      <c r="L6" s="56">
        <f>SUM(L7:L16)</f>
        <v>3472000</v>
      </c>
      <c r="M6" s="57">
        <f>SUM(M7:M16)</f>
        <v>1488000</v>
      </c>
      <c r="N6" s="58"/>
      <c r="O6" s="58">
        <f>SUM(O7:O16)</f>
        <v>2436000</v>
      </c>
      <c r="P6" s="59"/>
      <c r="Q6" s="60"/>
      <c r="R6" s="59"/>
    </row>
    <row r="7" spans="2:18" ht="27" customHeight="1">
      <c r="B7" s="6">
        <v>1</v>
      </c>
      <c r="C7" s="61" t="s">
        <v>53</v>
      </c>
      <c r="D7" s="62" t="s">
        <v>25</v>
      </c>
      <c r="E7" s="61">
        <v>620802</v>
      </c>
      <c r="F7" s="61" t="s">
        <v>20</v>
      </c>
      <c r="G7" s="61" t="s">
        <v>21</v>
      </c>
      <c r="H7" s="61" t="s">
        <v>24</v>
      </c>
      <c r="I7" s="61">
        <v>3</v>
      </c>
      <c r="J7" s="63">
        <v>62000</v>
      </c>
      <c r="K7" s="64">
        <f>J7*40</f>
        <v>2480000</v>
      </c>
      <c r="L7" s="64">
        <f>K7*0.7</f>
        <v>1736000</v>
      </c>
      <c r="M7" s="65">
        <f>K7*0.3</f>
        <v>744000</v>
      </c>
      <c r="N7" s="54">
        <v>3000000</v>
      </c>
      <c r="O7" s="54">
        <f>L7</f>
        <v>1736000</v>
      </c>
      <c r="P7" s="66" t="s">
        <v>30</v>
      </c>
      <c r="Q7" s="67" t="s">
        <v>30</v>
      </c>
      <c r="R7" s="68"/>
    </row>
    <row r="8" spans="2:18" ht="27" customHeight="1">
      <c r="B8" s="1">
        <v>2</v>
      </c>
      <c r="C8" s="61" t="s">
        <v>54</v>
      </c>
      <c r="D8" s="62" t="s">
        <v>25</v>
      </c>
      <c r="E8" s="61">
        <v>620803</v>
      </c>
      <c r="F8" s="61" t="s">
        <v>20</v>
      </c>
      <c r="G8" s="61" t="s">
        <v>21</v>
      </c>
      <c r="H8" s="61" t="s">
        <v>46</v>
      </c>
      <c r="I8" s="61">
        <v>3</v>
      </c>
      <c r="J8" s="63">
        <v>62000</v>
      </c>
      <c r="K8" s="64">
        <f>J8*40</f>
        <v>2480000</v>
      </c>
      <c r="L8" s="64">
        <f>K8*0.7</f>
        <v>1736000</v>
      </c>
      <c r="M8" s="65">
        <f>K8*0.3</f>
        <v>744000</v>
      </c>
      <c r="N8" s="54">
        <v>1000000</v>
      </c>
      <c r="O8" s="54">
        <v>700000</v>
      </c>
      <c r="P8" s="66" t="s">
        <v>30</v>
      </c>
      <c r="Q8" s="52" t="s">
        <v>43</v>
      </c>
      <c r="R8" s="53" t="s">
        <v>44</v>
      </c>
    </row>
    <row r="9" spans="2:18" ht="27" customHeight="1">
      <c r="B9" s="6">
        <v>3</v>
      </c>
      <c r="C9" s="1"/>
      <c r="D9" s="19"/>
      <c r="E9" s="1"/>
      <c r="F9" s="1"/>
      <c r="G9" s="1"/>
      <c r="H9" s="1"/>
      <c r="I9" s="1"/>
      <c r="J9" s="12"/>
      <c r="K9" s="30">
        <f t="shared" ref="K9:K16" si="0">J9*36</f>
        <v>0</v>
      </c>
      <c r="L9" s="30">
        <f>K9*0.7</f>
        <v>0</v>
      </c>
      <c r="M9" s="31">
        <f t="shared" ref="M9:M16" si="1">K9*0.3</f>
        <v>0</v>
      </c>
      <c r="N9" s="32"/>
      <c r="O9" s="32">
        <f>L9</f>
        <v>0</v>
      </c>
      <c r="P9" s="2"/>
      <c r="Q9" s="1"/>
      <c r="R9" s="3"/>
    </row>
    <row r="10" spans="2:18" ht="27" customHeight="1">
      <c r="B10" s="1">
        <v>4</v>
      </c>
      <c r="C10" s="1"/>
      <c r="D10" s="19"/>
      <c r="E10" s="1"/>
      <c r="F10" s="1"/>
      <c r="G10" s="1"/>
      <c r="H10" s="1"/>
      <c r="I10" s="1"/>
      <c r="J10" s="12"/>
      <c r="K10" s="30">
        <f t="shared" si="0"/>
        <v>0</v>
      </c>
      <c r="L10" s="30">
        <f t="shared" ref="L10:L16" si="2">K10*0.7</f>
        <v>0</v>
      </c>
      <c r="M10" s="31">
        <f t="shared" si="1"/>
        <v>0</v>
      </c>
      <c r="N10" s="32"/>
      <c r="O10" s="32">
        <f t="shared" ref="O10:O16" si="3">L10</f>
        <v>0</v>
      </c>
      <c r="P10" s="2"/>
      <c r="Q10" s="1"/>
      <c r="R10" s="3"/>
    </row>
    <row r="11" spans="2:18" ht="27" customHeight="1">
      <c r="B11" s="6">
        <v>5</v>
      </c>
      <c r="C11" s="1"/>
      <c r="D11" s="19"/>
      <c r="E11" s="1"/>
      <c r="F11" s="1"/>
      <c r="G11" s="1"/>
      <c r="H11" s="1"/>
      <c r="I11" s="1"/>
      <c r="J11" s="12"/>
      <c r="K11" s="30">
        <f t="shared" si="0"/>
        <v>0</v>
      </c>
      <c r="L11" s="30">
        <f t="shared" si="2"/>
        <v>0</v>
      </c>
      <c r="M11" s="31">
        <f t="shared" si="1"/>
        <v>0</v>
      </c>
      <c r="N11" s="32"/>
      <c r="O11" s="32">
        <f t="shared" si="3"/>
        <v>0</v>
      </c>
      <c r="P11" s="2"/>
      <c r="Q11" s="1"/>
      <c r="R11" s="3"/>
    </row>
    <row r="12" spans="2:18" ht="27" customHeight="1">
      <c r="B12" s="1">
        <v>6</v>
      </c>
      <c r="C12" s="1"/>
      <c r="D12" s="19"/>
      <c r="E12" s="1"/>
      <c r="F12" s="1"/>
      <c r="G12" s="1"/>
      <c r="H12" s="1"/>
      <c r="I12" s="1"/>
      <c r="J12" s="12"/>
      <c r="K12" s="30">
        <f t="shared" si="0"/>
        <v>0</v>
      </c>
      <c r="L12" s="30">
        <f t="shared" si="2"/>
        <v>0</v>
      </c>
      <c r="M12" s="31">
        <f t="shared" si="1"/>
        <v>0</v>
      </c>
      <c r="N12" s="32"/>
      <c r="O12" s="32">
        <f t="shared" si="3"/>
        <v>0</v>
      </c>
      <c r="P12" s="2"/>
      <c r="Q12" s="1"/>
      <c r="R12" s="3"/>
    </row>
    <row r="13" spans="2:18" ht="27" customHeight="1">
      <c r="B13" s="6">
        <v>7</v>
      </c>
      <c r="C13" s="1"/>
      <c r="D13" s="19"/>
      <c r="E13" s="1"/>
      <c r="F13" s="1"/>
      <c r="G13" s="1"/>
      <c r="H13" s="1"/>
      <c r="I13" s="1"/>
      <c r="J13" s="12"/>
      <c r="K13" s="30">
        <f t="shared" si="0"/>
        <v>0</v>
      </c>
      <c r="L13" s="30">
        <f t="shared" si="2"/>
        <v>0</v>
      </c>
      <c r="M13" s="31">
        <f t="shared" si="1"/>
        <v>0</v>
      </c>
      <c r="N13" s="32"/>
      <c r="O13" s="32">
        <f t="shared" si="3"/>
        <v>0</v>
      </c>
      <c r="P13" s="2"/>
      <c r="Q13" s="1"/>
      <c r="R13" s="3"/>
    </row>
    <row r="14" spans="2:18" ht="27" customHeight="1">
      <c r="B14" s="1">
        <v>8</v>
      </c>
      <c r="C14" s="1"/>
      <c r="D14" s="19"/>
      <c r="E14" s="1"/>
      <c r="F14" s="1"/>
      <c r="G14" s="1"/>
      <c r="H14" s="1"/>
      <c r="I14" s="1"/>
      <c r="J14" s="12"/>
      <c r="K14" s="30">
        <f t="shared" si="0"/>
        <v>0</v>
      </c>
      <c r="L14" s="30">
        <f t="shared" si="2"/>
        <v>0</v>
      </c>
      <c r="M14" s="31">
        <f t="shared" si="1"/>
        <v>0</v>
      </c>
      <c r="N14" s="32"/>
      <c r="O14" s="32">
        <f t="shared" si="3"/>
        <v>0</v>
      </c>
      <c r="P14" s="2"/>
      <c r="Q14" s="1"/>
      <c r="R14" s="3"/>
    </row>
    <row r="15" spans="2:18" ht="27" customHeight="1">
      <c r="B15" s="6">
        <v>9</v>
      </c>
      <c r="C15" s="1"/>
      <c r="D15" s="19"/>
      <c r="E15" s="1"/>
      <c r="F15" s="1"/>
      <c r="G15" s="1"/>
      <c r="H15" s="1"/>
      <c r="I15" s="1"/>
      <c r="J15" s="12"/>
      <c r="K15" s="30">
        <f t="shared" si="0"/>
        <v>0</v>
      </c>
      <c r="L15" s="30">
        <f t="shared" si="2"/>
        <v>0</v>
      </c>
      <c r="M15" s="31">
        <f t="shared" si="1"/>
        <v>0</v>
      </c>
      <c r="N15" s="32"/>
      <c r="O15" s="32">
        <f t="shared" si="3"/>
        <v>0</v>
      </c>
      <c r="P15" s="2"/>
      <c r="Q15" s="1"/>
      <c r="R15" s="3"/>
    </row>
    <row r="16" spans="2:18" ht="27" customHeight="1" thickBot="1">
      <c r="B16" s="4">
        <v>10</v>
      </c>
      <c r="C16" s="4"/>
      <c r="D16" s="20"/>
      <c r="E16" s="4"/>
      <c r="F16" s="4"/>
      <c r="G16" s="4"/>
      <c r="H16" s="4"/>
      <c r="I16" s="4"/>
      <c r="J16" s="13"/>
      <c r="K16" s="33">
        <f t="shared" si="0"/>
        <v>0</v>
      </c>
      <c r="L16" s="33">
        <f t="shared" si="2"/>
        <v>0</v>
      </c>
      <c r="M16" s="34">
        <f t="shared" si="1"/>
        <v>0</v>
      </c>
      <c r="N16" s="35"/>
      <c r="O16" s="35">
        <f t="shared" si="3"/>
        <v>0</v>
      </c>
      <c r="P16" s="5"/>
      <c r="Q16" s="4"/>
      <c r="R16" s="11"/>
    </row>
    <row r="17" spans="2:18" s="10" customFormat="1" ht="24.95" customHeight="1">
      <c r="B17" s="77" t="s">
        <v>40</v>
      </c>
      <c r="C17" s="77"/>
      <c r="D17" s="77"/>
      <c r="E17" s="77"/>
      <c r="F17" s="77"/>
      <c r="G17" s="77"/>
      <c r="H17" s="77"/>
      <c r="I17" s="77"/>
      <c r="J17" s="77"/>
      <c r="K17" s="77"/>
      <c r="L17" s="77"/>
      <c r="M17" s="77"/>
      <c r="N17" s="77"/>
      <c r="O17" s="77"/>
      <c r="P17" s="77"/>
      <c r="Q17" s="77"/>
      <c r="R17" s="77"/>
    </row>
    <row r="18" spans="2:18" s="10" customFormat="1" ht="24.95" customHeight="1">
      <c r="B18" s="77" t="s">
        <v>17</v>
      </c>
      <c r="C18" s="77"/>
      <c r="D18" s="77"/>
      <c r="E18" s="77"/>
      <c r="F18" s="77"/>
      <c r="G18" s="77"/>
      <c r="H18" s="77"/>
      <c r="I18" s="77"/>
      <c r="J18" s="77"/>
      <c r="K18" s="77"/>
      <c r="L18" s="77"/>
      <c r="M18" s="77"/>
      <c r="N18" s="77"/>
      <c r="O18" s="77"/>
      <c r="P18" s="77"/>
      <c r="Q18" s="77"/>
      <c r="R18" s="77"/>
    </row>
    <row r="19" spans="2:18" s="10" customFormat="1" ht="24.95" customHeight="1">
      <c r="B19" s="78" t="s">
        <v>41</v>
      </c>
      <c r="C19" s="78"/>
      <c r="D19" s="78"/>
      <c r="E19" s="78"/>
      <c r="F19" s="78"/>
      <c r="G19" s="78"/>
      <c r="H19" s="78"/>
      <c r="I19" s="78"/>
      <c r="J19" s="78"/>
      <c r="K19" s="78"/>
      <c r="L19" s="78"/>
      <c r="M19" s="78"/>
      <c r="N19" s="78"/>
      <c r="O19" s="78"/>
      <c r="P19" s="78"/>
      <c r="Q19" s="78"/>
      <c r="R19" s="78"/>
    </row>
  </sheetData>
  <mergeCells count="14">
    <mergeCell ref="B19:R19"/>
    <mergeCell ref="B2:R2"/>
    <mergeCell ref="Q4:Q5"/>
    <mergeCell ref="R4:R5"/>
    <mergeCell ref="I4:J4"/>
    <mergeCell ref="B3:R3"/>
    <mergeCell ref="B4:B5"/>
    <mergeCell ref="P4:P5"/>
    <mergeCell ref="C4:H4"/>
    <mergeCell ref="K4:M4"/>
    <mergeCell ref="N4:N5"/>
    <mergeCell ref="B1:R1"/>
    <mergeCell ref="B17:R17"/>
    <mergeCell ref="B18:R18"/>
  </mergeCells>
  <phoneticPr fontId="2" type="noConversion"/>
  <printOptions horizontalCentered="1"/>
  <pageMargins left="0.19685039370078741" right="0.19685039370078741" top="0.59055118110236227" bottom="0.39370078740157483" header="0.31496062992125984" footer="0.19685039370078741"/>
  <pageSetup paperSize="9" scale="7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N24"/>
  <sheetViews>
    <sheetView tabSelected="1" zoomScale="80" zoomScaleNormal="80" workbookViewId="0">
      <selection activeCell="Q10" sqref="Q10"/>
    </sheetView>
  </sheetViews>
  <sheetFormatPr defaultRowHeight="16.5"/>
  <cols>
    <col min="1" max="1" width="1.625" style="10" customWidth="1"/>
    <col min="2" max="2" width="5.625" style="10" customWidth="1"/>
    <col min="3" max="3" width="7.625" style="10" customWidth="1"/>
    <col min="4" max="5" width="16.625" style="10" customWidth="1"/>
    <col min="6" max="7" width="13.625" style="10" customWidth="1"/>
    <col min="8" max="8" width="10.625" style="10" customWidth="1"/>
    <col min="9" max="11" width="12.625" style="10" customWidth="1"/>
    <col min="12" max="12" width="15.625" style="10" customWidth="1"/>
    <col min="13" max="13" width="7.625" style="10" customWidth="1"/>
    <col min="14" max="14" width="6" style="10" customWidth="1"/>
  </cols>
  <sheetData>
    <row r="1" spans="2:14" ht="20.100000000000001" customHeight="1">
      <c r="B1" s="75" t="s">
        <v>32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</row>
    <row r="2" spans="2:14" ht="35.1" customHeight="1">
      <c r="B2" s="79" t="s">
        <v>50</v>
      </c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</row>
    <row r="3" spans="2:14" ht="30" customHeight="1" thickBot="1">
      <c r="B3" s="85" t="s">
        <v>39</v>
      </c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</row>
    <row r="4" spans="2:14" ht="35.1" customHeight="1">
      <c r="B4" s="86" t="s">
        <v>0</v>
      </c>
      <c r="C4" s="69" t="s">
        <v>1</v>
      </c>
      <c r="D4" s="70"/>
      <c r="E4" s="69" t="s">
        <v>36</v>
      </c>
      <c r="F4" s="70"/>
      <c r="G4" s="70"/>
      <c r="H4" s="71"/>
      <c r="I4" s="84" t="s">
        <v>2</v>
      </c>
      <c r="J4" s="84"/>
      <c r="K4" s="96"/>
      <c r="L4" s="48" t="s">
        <v>3</v>
      </c>
      <c r="M4" s="82" t="s">
        <v>22</v>
      </c>
      <c r="N4" s="94" t="s">
        <v>38</v>
      </c>
    </row>
    <row r="5" spans="2:14" ht="35.1" customHeight="1" thickBot="1">
      <c r="B5" s="95"/>
      <c r="C5" s="49" t="s">
        <v>4</v>
      </c>
      <c r="D5" s="49" t="s">
        <v>5</v>
      </c>
      <c r="E5" s="49" t="s">
        <v>5</v>
      </c>
      <c r="F5" s="49" t="s">
        <v>18</v>
      </c>
      <c r="G5" s="49" t="s">
        <v>11</v>
      </c>
      <c r="H5" s="49" t="s">
        <v>19</v>
      </c>
      <c r="I5" s="37" t="s">
        <v>12</v>
      </c>
      <c r="J5" s="37" t="s">
        <v>13</v>
      </c>
      <c r="K5" s="39" t="s">
        <v>14</v>
      </c>
      <c r="L5" s="50" t="s">
        <v>42</v>
      </c>
      <c r="M5" s="83"/>
      <c r="N5" s="81"/>
    </row>
    <row r="6" spans="2:14" ht="27" customHeight="1" thickTop="1">
      <c r="B6" s="42" t="s">
        <v>15</v>
      </c>
      <c r="C6" s="42"/>
      <c r="D6" s="42"/>
      <c r="E6" s="42"/>
      <c r="F6" s="43">
        <f>SUM(F7:F18)</f>
        <v>62000</v>
      </c>
      <c r="G6" s="43">
        <f>SUM(G7:G18)</f>
        <v>62000</v>
      </c>
      <c r="H6" s="43"/>
      <c r="I6" s="43">
        <f>SUM(I7:I18)</f>
        <v>2480000</v>
      </c>
      <c r="J6" s="43">
        <f>SUM(J7:J18)</f>
        <v>1736000</v>
      </c>
      <c r="K6" s="44">
        <f>SUM(K7:K18)</f>
        <v>744000</v>
      </c>
      <c r="L6" s="45">
        <f>SUM(L7:L18)</f>
        <v>1736000</v>
      </c>
      <c r="M6" s="46"/>
      <c r="N6" s="47"/>
    </row>
    <row r="7" spans="2:14" ht="27" customHeight="1">
      <c r="B7" s="6">
        <v>1</v>
      </c>
      <c r="C7" s="89" t="s">
        <v>35</v>
      </c>
      <c r="D7" s="89" t="s">
        <v>25</v>
      </c>
      <c r="E7" s="22" t="s">
        <v>26</v>
      </c>
      <c r="F7" s="18">
        <v>15000</v>
      </c>
      <c r="G7" s="18">
        <v>15000</v>
      </c>
      <c r="H7" s="18" t="s">
        <v>29</v>
      </c>
      <c r="I7" s="30">
        <f>G7*40</f>
        <v>600000</v>
      </c>
      <c r="J7" s="30">
        <f>I7*0.7</f>
        <v>420000</v>
      </c>
      <c r="K7" s="31">
        <f>I7*0.3</f>
        <v>180000</v>
      </c>
      <c r="L7" s="32">
        <f>J7</f>
        <v>420000</v>
      </c>
      <c r="M7" s="25" t="s">
        <v>30</v>
      </c>
      <c r="N7" s="7"/>
    </row>
    <row r="8" spans="2:14" ht="27" customHeight="1">
      <c r="B8" s="1">
        <v>2</v>
      </c>
      <c r="C8" s="90"/>
      <c r="D8" s="90"/>
      <c r="E8" s="23" t="s">
        <v>27</v>
      </c>
      <c r="F8" s="24">
        <v>16000</v>
      </c>
      <c r="G8" s="24">
        <v>16000</v>
      </c>
      <c r="H8" s="24" t="s">
        <v>29</v>
      </c>
      <c r="I8" s="30">
        <f>G8*40</f>
        <v>640000</v>
      </c>
      <c r="J8" s="30">
        <f t="shared" ref="J8:J18" si="0">I8*0.7</f>
        <v>448000</v>
      </c>
      <c r="K8" s="31">
        <f t="shared" ref="K8:K18" si="1">I8*0.3</f>
        <v>192000</v>
      </c>
      <c r="L8" s="32">
        <f t="shared" ref="L8:L18" si="2">J8</f>
        <v>448000</v>
      </c>
      <c r="M8" s="26" t="s">
        <v>30</v>
      </c>
      <c r="N8" s="8"/>
    </row>
    <row r="9" spans="2:14" ht="27" customHeight="1">
      <c r="B9" s="6">
        <v>3</v>
      </c>
      <c r="C9" s="91"/>
      <c r="D9" s="91"/>
      <c r="E9" s="23" t="s">
        <v>28</v>
      </c>
      <c r="F9" s="24">
        <v>31000</v>
      </c>
      <c r="G9" s="24">
        <v>31000</v>
      </c>
      <c r="H9" s="24" t="s">
        <v>29</v>
      </c>
      <c r="I9" s="30">
        <f>G9*40</f>
        <v>1240000</v>
      </c>
      <c r="J9" s="30">
        <f t="shared" si="0"/>
        <v>868000</v>
      </c>
      <c r="K9" s="31">
        <f t="shared" si="1"/>
        <v>372000</v>
      </c>
      <c r="L9" s="32">
        <f t="shared" si="2"/>
        <v>868000</v>
      </c>
      <c r="M9" s="26" t="s">
        <v>30</v>
      </c>
      <c r="N9" s="8"/>
    </row>
    <row r="10" spans="2:14" ht="27" customHeight="1">
      <c r="B10" s="1">
        <v>4</v>
      </c>
      <c r="C10" s="1"/>
      <c r="D10" s="21"/>
      <c r="E10" s="19"/>
      <c r="F10" s="14"/>
      <c r="G10" s="14"/>
      <c r="H10" s="14"/>
      <c r="I10" s="30">
        <f t="shared" ref="I10:I18" si="3">G10*36</f>
        <v>0</v>
      </c>
      <c r="J10" s="30">
        <f t="shared" si="0"/>
        <v>0</v>
      </c>
      <c r="K10" s="31">
        <f t="shared" si="1"/>
        <v>0</v>
      </c>
      <c r="L10" s="32">
        <f t="shared" si="2"/>
        <v>0</v>
      </c>
      <c r="M10" s="28"/>
      <c r="N10" s="8"/>
    </row>
    <row r="11" spans="2:14" ht="27" customHeight="1">
      <c r="B11" s="6">
        <v>5</v>
      </c>
      <c r="C11" s="6"/>
      <c r="D11" s="21"/>
      <c r="E11" s="19"/>
      <c r="F11" s="14"/>
      <c r="G11" s="14"/>
      <c r="H11" s="14"/>
      <c r="I11" s="30">
        <f t="shared" si="3"/>
        <v>0</v>
      </c>
      <c r="J11" s="30">
        <f t="shared" si="0"/>
        <v>0</v>
      </c>
      <c r="K11" s="31">
        <f t="shared" si="1"/>
        <v>0</v>
      </c>
      <c r="L11" s="32">
        <f t="shared" si="2"/>
        <v>0</v>
      </c>
      <c r="M11" s="28"/>
      <c r="N11" s="8"/>
    </row>
    <row r="12" spans="2:14" ht="27" customHeight="1">
      <c r="B12" s="1">
        <v>6</v>
      </c>
      <c r="C12" s="1"/>
      <c r="D12" s="21"/>
      <c r="E12" s="19"/>
      <c r="F12" s="14"/>
      <c r="G12" s="14"/>
      <c r="H12" s="14"/>
      <c r="I12" s="30">
        <f t="shared" si="3"/>
        <v>0</v>
      </c>
      <c r="J12" s="30">
        <f t="shared" si="0"/>
        <v>0</v>
      </c>
      <c r="K12" s="31">
        <f t="shared" si="1"/>
        <v>0</v>
      </c>
      <c r="L12" s="32">
        <f t="shared" si="2"/>
        <v>0</v>
      </c>
      <c r="M12" s="28"/>
      <c r="N12" s="8"/>
    </row>
    <row r="13" spans="2:14" ht="27" customHeight="1">
      <c r="B13" s="6">
        <v>7</v>
      </c>
      <c r="C13" s="6"/>
      <c r="D13" s="21"/>
      <c r="E13" s="19"/>
      <c r="F13" s="14"/>
      <c r="G13" s="14"/>
      <c r="H13" s="14"/>
      <c r="I13" s="30">
        <f t="shared" si="3"/>
        <v>0</v>
      </c>
      <c r="J13" s="30">
        <f t="shared" si="0"/>
        <v>0</v>
      </c>
      <c r="K13" s="31">
        <f t="shared" si="1"/>
        <v>0</v>
      </c>
      <c r="L13" s="32">
        <f t="shared" si="2"/>
        <v>0</v>
      </c>
      <c r="M13" s="28"/>
      <c r="N13" s="8"/>
    </row>
    <row r="14" spans="2:14" ht="27" customHeight="1">
      <c r="B14" s="1">
        <v>8</v>
      </c>
      <c r="C14" s="1"/>
      <c r="D14" s="19"/>
      <c r="E14" s="21"/>
      <c r="F14" s="14"/>
      <c r="G14" s="14"/>
      <c r="H14" s="14"/>
      <c r="I14" s="30">
        <f t="shared" si="3"/>
        <v>0</v>
      </c>
      <c r="J14" s="30">
        <f t="shared" si="0"/>
        <v>0</v>
      </c>
      <c r="K14" s="31">
        <f t="shared" si="1"/>
        <v>0</v>
      </c>
      <c r="L14" s="32">
        <f t="shared" si="2"/>
        <v>0</v>
      </c>
      <c r="M14" s="28"/>
      <c r="N14" s="8"/>
    </row>
    <row r="15" spans="2:14" ht="27" customHeight="1">
      <c r="B15" s="6">
        <v>9</v>
      </c>
      <c r="C15" s="1"/>
      <c r="D15" s="19"/>
      <c r="E15" s="19"/>
      <c r="F15" s="14"/>
      <c r="G15" s="14"/>
      <c r="H15" s="14"/>
      <c r="I15" s="30">
        <f t="shared" si="3"/>
        <v>0</v>
      </c>
      <c r="J15" s="30">
        <f t="shared" si="0"/>
        <v>0</v>
      </c>
      <c r="K15" s="31">
        <f t="shared" si="1"/>
        <v>0</v>
      </c>
      <c r="L15" s="32">
        <f t="shared" si="2"/>
        <v>0</v>
      </c>
      <c r="M15" s="28"/>
      <c r="N15" s="8"/>
    </row>
    <row r="16" spans="2:14" ht="27" customHeight="1">
      <c r="B16" s="1">
        <v>10</v>
      </c>
      <c r="C16" s="1"/>
      <c r="D16" s="19"/>
      <c r="E16" s="19"/>
      <c r="F16" s="14"/>
      <c r="G16" s="14"/>
      <c r="H16" s="14"/>
      <c r="I16" s="30">
        <f t="shared" si="3"/>
        <v>0</v>
      </c>
      <c r="J16" s="30">
        <f t="shared" si="0"/>
        <v>0</v>
      </c>
      <c r="K16" s="31">
        <f t="shared" si="1"/>
        <v>0</v>
      </c>
      <c r="L16" s="32">
        <f t="shared" si="2"/>
        <v>0</v>
      </c>
      <c r="M16" s="28"/>
      <c r="N16" s="8"/>
    </row>
    <row r="17" spans="2:14" ht="27" customHeight="1">
      <c r="B17" s="6">
        <v>11</v>
      </c>
      <c r="C17" s="1"/>
      <c r="D17" s="19"/>
      <c r="E17" s="19"/>
      <c r="F17" s="14"/>
      <c r="G17" s="14"/>
      <c r="H17" s="14"/>
      <c r="I17" s="30">
        <f t="shared" si="3"/>
        <v>0</v>
      </c>
      <c r="J17" s="30">
        <f t="shared" si="0"/>
        <v>0</v>
      </c>
      <c r="K17" s="31">
        <f t="shared" si="1"/>
        <v>0</v>
      </c>
      <c r="L17" s="32">
        <f t="shared" si="2"/>
        <v>0</v>
      </c>
      <c r="M17" s="28"/>
      <c r="N17" s="8"/>
    </row>
    <row r="18" spans="2:14" ht="27" customHeight="1" thickBot="1">
      <c r="B18" s="4">
        <v>12</v>
      </c>
      <c r="C18" s="4"/>
      <c r="D18" s="20"/>
      <c r="E18" s="20"/>
      <c r="F18" s="15"/>
      <c r="G18" s="15"/>
      <c r="H18" s="15"/>
      <c r="I18" s="33">
        <f t="shared" si="3"/>
        <v>0</v>
      </c>
      <c r="J18" s="33">
        <f t="shared" si="0"/>
        <v>0</v>
      </c>
      <c r="K18" s="34">
        <f t="shared" si="1"/>
        <v>0</v>
      </c>
      <c r="L18" s="35">
        <f t="shared" si="2"/>
        <v>0</v>
      </c>
      <c r="M18" s="29"/>
      <c r="N18" s="9"/>
    </row>
    <row r="19" spans="2:14" ht="9.9499999999999993" customHeight="1">
      <c r="B19" s="88"/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</row>
    <row r="20" spans="2:14" ht="30" customHeight="1">
      <c r="B20" s="92" t="s">
        <v>52</v>
      </c>
      <c r="C20" s="92"/>
      <c r="D20" s="92"/>
      <c r="E20" s="92"/>
      <c r="F20" s="92"/>
      <c r="G20" s="92"/>
      <c r="H20" s="92"/>
      <c r="I20" s="92"/>
      <c r="J20" s="92"/>
      <c r="K20" s="92"/>
      <c r="L20" s="92"/>
      <c r="M20" s="92"/>
      <c r="N20" s="92"/>
    </row>
    <row r="21" spans="2:14" ht="30" customHeight="1">
      <c r="B21" s="93" t="s">
        <v>51</v>
      </c>
      <c r="C21" s="93"/>
      <c r="D21" s="93"/>
      <c r="E21" s="93"/>
      <c r="F21" s="93"/>
      <c r="G21" s="93"/>
      <c r="H21" s="93"/>
      <c r="I21" s="93"/>
      <c r="J21" s="93"/>
      <c r="K21" s="93"/>
      <c r="L21" s="93"/>
      <c r="M21" s="93"/>
      <c r="N21" s="93"/>
    </row>
    <row r="22" spans="2:14" ht="30" customHeight="1">
      <c r="B22" s="51"/>
      <c r="C22" s="51"/>
      <c r="D22" s="51"/>
      <c r="E22" s="51"/>
      <c r="F22" s="51"/>
      <c r="G22" s="51"/>
      <c r="H22" s="51"/>
      <c r="I22" s="51" t="s">
        <v>47</v>
      </c>
      <c r="J22" s="51"/>
      <c r="K22" s="51" t="s">
        <v>48</v>
      </c>
      <c r="L22" s="51"/>
      <c r="M22" s="51"/>
      <c r="N22" s="51" t="s">
        <v>16</v>
      </c>
    </row>
    <row r="23" spans="2:14" ht="30" customHeight="1"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</row>
    <row r="24" spans="2:14" ht="30" customHeight="1">
      <c r="B24" s="27" t="s">
        <v>34</v>
      </c>
      <c r="C24" s="16"/>
      <c r="D24" s="16"/>
      <c r="E24" s="17"/>
      <c r="F24" s="17"/>
      <c r="G24" s="17"/>
      <c r="H24" s="17"/>
      <c r="I24" s="17"/>
      <c r="J24" s="17"/>
      <c r="K24" s="17"/>
      <c r="L24" s="17"/>
      <c r="M24" s="17"/>
    </row>
  </sheetData>
  <mergeCells count="14">
    <mergeCell ref="C4:D4"/>
    <mergeCell ref="I4:K4"/>
    <mergeCell ref="B3:N3"/>
    <mergeCell ref="M4:M5"/>
    <mergeCell ref="B1:N1"/>
    <mergeCell ref="B19:N19"/>
    <mergeCell ref="C7:C9"/>
    <mergeCell ref="D7:D9"/>
    <mergeCell ref="B20:N20"/>
    <mergeCell ref="B21:N21"/>
    <mergeCell ref="B2:N2"/>
    <mergeCell ref="N4:N5"/>
    <mergeCell ref="E4:H4"/>
    <mergeCell ref="B4:B5"/>
  </mergeCells>
  <phoneticPr fontId="2" type="noConversion"/>
  <printOptions horizontalCentered="1"/>
  <pageMargins left="0.19685039370078741" right="0.19685039370078741" top="0.59055118110236227" bottom="0.39370078740157483" header="0.31496062992125984" footer="0.31496062992125984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2</vt:i4>
      </vt:variant>
    </vt:vector>
  </HeadingPairs>
  <TitlesOfParts>
    <vt:vector size="4" baseType="lpstr">
      <vt:lpstr>붙임 제1호 서식 </vt:lpstr>
      <vt:lpstr>붙임 제2호 서식</vt:lpstr>
      <vt:lpstr>'붙임 제1호 서식 '!Print_Titles</vt:lpstr>
      <vt:lpstr>'붙임 제2호 서식'!Print_Titles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atec</dc:creator>
  <cp:lastModifiedBy>user</cp:lastModifiedBy>
  <cp:lastPrinted>2021-11-04T08:02:08Z</cp:lastPrinted>
  <dcterms:created xsi:type="dcterms:W3CDTF">2010-09-09T05:24:53Z</dcterms:created>
  <dcterms:modified xsi:type="dcterms:W3CDTF">2026-10-27T01:31:27Z</dcterms:modified>
</cp:coreProperties>
</file>